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<sst xmlns="http://schemas.openxmlformats.org/spreadsheetml/2006/main" count="146" uniqueCount="64">
  <si>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</si>
  <si>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</si>
  <si>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</si>
  <si>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</si>
  <si>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</si>
  <si>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</si>
  <si>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</si>
  <si>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</si>
  <si>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</si>
  <si>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</si>
  <si>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</si>
  <si>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</si>
  <si>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</si>
  <si>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</si>
  <si>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</si>
  <si>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</si>
  <si>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</si>
  <si>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</si>
  <si>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</si>
  <si>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</si>
  <si>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</si>
  <si>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</si>
  <si>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</si>
  <si>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</si>
  <si>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</si>
  <si>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</si>
  <si>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</si>
  <si>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</si>
  <si>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</si>
  <si>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</si>
  <si>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</si>
  <si>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</si>
  <si>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</si>
  <si>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</si>
  <si>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</si>
  <si>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</si>
  <si>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</si>
  <si>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</si>
  <si>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</si>
  <si>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</si>
  <si>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</si>
  <si>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</si>
  <si>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</si>
  <si>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</si>
  <si>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</si>
  <si>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</si>
  <si>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</si>
  <si>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</si>
  <si>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</si>
  <si>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</si>
  <si>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</si>
  <si>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03.01.2019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</si>
  <si>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7,04117647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</si>
  <si>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99,75 lei</t>
    </r>
  </si>
  <si>
    <t xml:space="preserve">VALOARE CONTRACT  IANUARIE 2019  (lei) </t>
  </si>
  <si>
    <t>SITUATIA PRIVIND VALOAREA DE CONTRACT - SERVICII PARACLINICE ANATOMIE PATOLOGICA  IANUARIE 2019</t>
  </si>
  <si>
    <t>SITUATIA PRIVIND VALOARE CONTRACT - SERVICII PARACLIN. DE RADIOLOGIE SI IMAGISTICA MEDICALA  IANUARIE 2019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</si>
  <si>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82,0104749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</si>
  <si>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6,3437241</t>
    </r>
    <r>
      <rPr>
        <sz val="11"/>
        <color theme="1"/>
        <rFont val="Calibri"/>
        <family val="2"/>
      </rPr>
      <t xml:space="preserve"> lei</t>
    </r>
  </si>
  <si>
    <r>
      <t>valoarea unui punct pentru criteriul disponibilitate =  1</t>
    </r>
    <r>
      <rPr>
        <b/>
        <sz val="11"/>
        <color indexed="8"/>
        <rFont val="Calibri"/>
        <family val="2"/>
      </rPr>
      <t>3,3(33)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</si>
  <si>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33,951858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</si>
  <si>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83,851787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</si>
  <si>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16,128669 lei</t>
    </r>
  </si>
  <si>
    <t>SITUATIA PRIVIND VALOARE CONTRACT - SERVICII PARACLINICE DE LABORATOR 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</si>
</sst>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29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2" fillId="33" borderId="30" xfId="55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8" fillId="0" borderId="32" xfId="56" applyFont="1" applyFill="1" applyBorder="1" applyAlignment="1">
      <alignment vertical="center" wrapText="1"/>
      <protection/>
    </xf>
    <xf numFmtId="0" fontId="0" fillId="0" borderId="33" xfId="0" applyBorder="1" applyAlignment="1">
      <alignment vertical="center"/>
    </xf>
    <xf numFmtId="0" fontId="2" fillId="33" borderId="34" xfId="55" applyNumberFormat="1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9" fillId="0" borderId="32" xfId="57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33" borderId="40" xfId="55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43" xfId="56" applyNumberFormat="1" applyFont="1" applyFill="1" applyBorder="1" applyAlignment="1">
      <alignment horizontal="center" vertical="center" wrapText="1"/>
      <protection/>
    </xf>
    <xf numFmtId="4" fontId="8" fillId="0" borderId="44" xfId="56" applyNumberFormat="1" applyFont="1" applyFill="1" applyBorder="1" applyAlignment="1">
      <alignment horizontal="center" vertical="center" wrapText="1"/>
      <protection/>
    </xf>
    <xf numFmtId="4" fontId="8" fillId="0" borderId="45" xfId="56" applyNumberFormat="1" applyFont="1" applyFill="1" applyBorder="1" applyAlignment="1">
      <alignment horizontal="center" vertical="center"/>
      <protection/>
    </xf>
    <xf numFmtId="4" fontId="8" fillId="0" borderId="33" xfId="56" applyNumberFormat="1" applyFont="1" applyFill="1" applyBorder="1" applyAlignment="1">
      <alignment horizontal="center" vertical="center"/>
      <protection/>
    </xf>
    <xf numFmtId="0" fontId="49" fillId="0" borderId="3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50" fillId="0" borderId="47" xfId="0" applyNumberFormat="1" applyFont="1" applyBorder="1" applyAlignment="1">
      <alignment horizontal="right" vertical="center" wrapText="1"/>
    </xf>
    <xf numFmtId="4" fontId="50" fillId="0" borderId="48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50" fillId="0" borderId="28" xfId="0" applyNumberFormat="1" applyFont="1" applyBorder="1" applyAlignment="1">
      <alignment horizontal="right" vertical="center" wrapText="1"/>
    </xf>
    <xf numFmtId="4" fontId="50" fillId="0" borderId="49" xfId="0" applyNumberFormat="1" applyFont="1" applyBorder="1" applyAlignment="1">
      <alignment horizontal="right" vertical="center" wrapText="1"/>
    </xf>
    <xf numFmtId="4" fontId="50" fillId="0" borderId="40" xfId="0" applyNumberFormat="1" applyFont="1" applyBorder="1" applyAlignment="1">
      <alignment horizontal="right" vertical="center" wrapText="1"/>
    </xf>
    <xf numFmtId="4" fontId="50" fillId="0" borderId="50" xfId="0" applyNumberFormat="1" applyFont="1" applyBorder="1" applyAlignment="1">
      <alignment horizontal="right" vertical="center" wrapText="1"/>
    </xf>
    <xf numFmtId="4" fontId="50" fillId="0" borderId="38" xfId="0" applyNumberFormat="1" applyFont="1" applyBorder="1" applyAlignment="1">
      <alignment horizontal="right" vertical="center" wrapText="1"/>
    </xf>
    <xf numFmtId="4" fontId="50" fillId="0" borderId="51" xfId="0" applyNumberFormat="1" applyFont="1" applyBorder="1" applyAlignment="1">
      <alignment horizontal="right" vertical="center" wrapText="1"/>
    </xf>
    <xf numFmtId="4" fontId="49" fillId="0" borderId="38" xfId="0" applyNumberFormat="1" applyFont="1" applyBorder="1" applyAlignment="1">
      <alignment horizontal="right" vertical="center"/>
    </xf>
    <xf numFmtId="4" fontId="49" fillId="0" borderId="51" xfId="0" applyNumberFormat="1" applyFont="1" applyBorder="1" applyAlignment="1">
      <alignment horizontal="right" vertical="center"/>
    </xf>
    <xf numFmtId="4" fontId="50" fillId="0" borderId="52" xfId="0" applyNumberFormat="1" applyFont="1" applyBorder="1" applyAlignment="1">
      <alignment horizontal="right" vertical="center" wrapText="1"/>
    </xf>
    <xf numFmtId="4" fontId="50" fillId="0" borderId="53" xfId="0" applyNumberFormat="1" applyFont="1" applyBorder="1" applyAlignment="1">
      <alignment horizontal="right" vertical="center" wrapText="1"/>
    </xf>
    <xf numFmtId="0" fontId="0" fillId="0" borderId="34" xfId="0" applyBorder="1" applyAlignment="1">
      <alignment horizontal="right" vertical="center" wrapText="1"/>
    </xf>
    <xf numFmtId="0" fontId="0" fillId="0" borderId="54" xfId="0" applyBorder="1" applyAlignment="1">
      <alignment horizontal="right" vertical="center" wrapText="1"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2" fillId="33" borderId="30" xfId="55" applyNumberFormat="1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8" fillId="0" borderId="38" xfId="57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8" fillId="0" borderId="40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1" fontId="12" fillId="0" borderId="30" xfId="57" applyNumberFormat="1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1" fontId="12" fillId="0" borderId="40" xfId="57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55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8" fillId="0" borderId="32" xfId="56" applyFont="1" applyFill="1" applyBorder="1" applyAlignment="1">
      <alignment horizontal="center" vertical="center" wrapText="1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6" xfId="56" applyNumberFormat="1" applyFont="1" applyFill="1" applyBorder="1" applyAlignment="1">
      <alignment horizontal="center" vertical="center"/>
      <protection/>
    </xf>
    <xf numFmtId="4" fontId="8" fillId="0" borderId="29" xfId="56" applyNumberFormat="1" applyFont="1" applyFill="1" applyBorder="1" applyAlignment="1">
      <alignment horizontal="center" vertical="center"/>
      <protection/>
    </xf>
    <xf numFmtId="0" fontId="49" fillId="0" borderId="32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right" vertical="center" wrapText="1"/>
    </xf>
    <xf numFmtId="4" fontId="50" fillId="0" borderId="57" xfId="0" applyNumberFormat="1" applyFont="1" applyBorder="1" applyAlignment="1">
      <alignment horizontal="right" vertical="center" wrapText="1"/>
    </xf>
    <xf numFmtId="0" fontId="8" fillId="0" borderId="32" xfId="57" applyFont="1" applyFill="1" applyBorder="1" applyAlignment="1">
      <alignment horizontal="center" vertical="center" wrapText="1"/>
      <protection/>
    </xf>
    <xf numFmtId="0" fontId="2" fillId="33" borderId="32" xfId="5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4" fontId="50" fillId="0" borderId="28" xfId="0" applyNumberFormat="1" applyFont="1" applyFill="1" applyBorder="1" applyAlignment="1">
      <alignment horizontal="right" vertical="center" wrapText="1"/>
    </xf>
    <xf numFmtId="4" fontId="50" fillId="0" borderId="49" xfId="0" applyNumberFormat="1" applyFont="1" applyFill="1" applyBorder="1" applyAlignment="1">
      <alignment horizontal="right" vertical="center" wrapText="1"/>
    </xf>
    <xf numFmtId="4" fontId="50" fillId="0" borderId="38" xfId="0" applyNumberFormat="1" applyFont="1" applyFill="1" applyBorder="1" applyAlignment="1">
      <alignment horizontal="right" vertical="center" wrapText="1"/>
    </xf>
    <xf numFmtId="4" fontId="50" fillId="0" borderId="51" xfId="0" applyNumberFormat="1" applyFont="1" applyFill="1" applyBorder="1" applyAlignment="1">
      <alignment horizontal="right" vertical="center" wrapText="1"/>
    </xf>
    <xf numFmtId="4" fontId="50" fillId="0" borderId="40" xfId="0" applyNumberFormat="1" applyFont="1" applyFill="1" applyBorder="1" applyAlignment="1">
      <alignment horizontal="right" vertical="center" wrapText="1"/>
    </xf>
    <xf numFmtId="4" fontId="50" fillId="0" borderId="50" xfId="0" applyNumberFormat="1" applyFont="1" applyFill="1" applyBorder="1" applyAlignment="1">
      <alignment horizontal="right" vertical="center" wrapText="1"/>
    </xf>
    <xf numFmtId="4" fontId="50" fillId="0" borderId="47" xfId="0" applyNumberFormat="1" applyFont="1" applyFill="1" applyBorder="1" applyAlignment="1">
      <alignment horizontal="right" vertical="center" wrapText="1"/>
    </xf>
    <xf numFmtId="4" fontId="50" fillId="0" borderId="48" xfId="0" applyNumberFormat="1" applyFont="1" applyFill="1" applyBorder="1" applyAlignment="1">
      <alignment horizontal="right" vertical="center" wrapText="1"/>
    </xf>
    <xf numFmtId="4" fontId="50" fillId="0" borderId="30" xfId="0" applyNumberFormat="1" applyFont="1" applyFill="1" applyBorder="1" applyAlignment="1">
      <alignment horizontal="right" vertical="center" wrapText="1"/>
    </xf>
    <xf numFmtId="4" fontId="50" fillId="0" borderId="58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D47" sqref="D47:E47"/>
    </sheetView>
  </sheetViews>
  <sheetFormatPr defaultColWidth="9.140625" defaultRowHeight="15"/>
  <cols>
    <col min="1" max="1" width="5.28125" style="0" customWidth="1"/>
    <col min="2" max="2" width="35.0039062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8515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60" t="s">
        <v>45</v>
      </c>
      <c r="B3" s="160"/>
      <c r="C3" s="160"/>
      <c r="D3" s="160"/>
      <c r="E3" s="160"/>
      <c r="F3" s="160"/>
      <c r="G3" s="160"/>
      <c r="H3" s="160"/>
    </row>
    <row r="4" spans="1:8" ht="18" customHeight="1">
      <c r="A4" s="160" t="s">
        <v>51</v>
      </c>
      <c r="B4" s="160"/>
      <c r="C4" s="160"/>
      <c r="D4" s="160"/>
      <c r="E4" s="160"/>
      <c r="F4" s="160"/>
      <c r="G4" s="160"/>
      <c r="H4" s="160"/>
    </row>
    <row r="5" spans="1:8" ht="12" customHeight="1" thickBot="1">
      <c r="A5" s="161"/>
      <c r="B5" s="161"/>
      <c r="C5" s="37"/>
      <c r="D5" s="37"/>
      <c r="E5" s="37"/>
      <c r="F5" s="37"/>
      <c r="G5" s="37"/>
      <c r="H5" s="38"/>
    </row>
    <row r="6" spans="1:9" ht="42.75" customHeight="1">
      <c r="A6" s="77" t="s">
        <v>30</v>
      </c>
      <c r="B6" s="78" t="s">
        <v>1</v>
      </c>
      <c r="C6" s="153" t="s">
        <v>10</v>
      </c>
      <c r="D6" s="153"/>
      <c r="E6" s="153"/>
      <c r="F6" s="153"/>
      <c r="G6" s="153" t="s">
        <v>11</v>
      </c>
      <c r="H6" s="154"/>
      <c r="I6" s="29"/>
    </row>
    <row r="7" spans="1:9" ht="118.5" customHeight="1">
      <c r="A7" s="7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80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1">
        <v>7</v>
      </c>
      <c r="I8" s="32"/>
    </row>
    <row r="9" spans="1:9" s="33" customFormat="1" ht="12.75">
      <c r="A9" s="73">
        <v>1</v>
      </c>
      <c r="B9" s="59" t="s">
        <v>33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2">
        <v>483</v>
      </c>
      <c r="I9" s="32"/>
    </row>
    <row r="10" spans="1:9" s="33" customFormat="1" ht="12.75">
      <c r="A10" s="73">
        <v>2</v>
      </c>
      <c r="B10" s="59" t="s">
        <v>34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2">
        <v>724</v>
      </c>
      <c r="I10" s="32"/>
    </row>
    <row r="11" spans="1:9" s="33" customFormat="1" ht="12.75">
      <c r="A11" s="73">
        <v>3</v>
      </c>
      <c r="B11" s="59" t="s">
        <v>35</v>
      </c>
      <c r="C11" s="70">
        <v>312.6</v>
      </c>
      <c r="D11" s="70">
        <v>24</v>
      </c>
      <c r="E11" s="70">
        <v>90.67</v>
      </c>
      <c r="F11" s="43">
        <f t="shared" si="0"/>
        <v>427.27000000000004</v>
      </c>
      <c r="G11" s="68">
        <v>148</v>
      </c>
      <c r="H11" s="92">
        <v>629</v>
      </c>
      <c r="I11" s="32"/>
    </row>
    <row r="12" spans="1:9" s="33" customFormat="1" ht="12.75">
      <c r="A12" s="73">
        <v>4</v>
      </c>
      <c r="B12" s="59" t="s">
        <v>36</v>
      </c>
      <c r="C12" s="70">
        <v>218</v>
      </c>
      <c r="D12" s="70">
        <v>13</v>
      </c>
      <c r="E12" s="70">
        <v>83.35</v>
      </c>
      <c r="F12" s="43">
        <f t="shared" si="0"/>
        <v>314.35</v>
      </c>
      <c r="G12" s="68">
        <v>122</v>
      </c>
      <c r="H12" s="92">
        <v>606</v>
      </c>
      <c r="I12" s="32"/>
    </row>
    <row r="13" spans="1:9" s="33" customFormat="1" ht="12.75">
      <c r="A13" s="73">
        <v>5</v>
      </c>
      <c r="B13" s="59" t="s">
        <v>37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2">
        <v>584</v>
      </c>
      <c r="I13" s="32"/>
    </row>
    <row r="14" spans="1:9" s="33" customFormat="1" ht="12.75">
      <c r="A14" s="73">
        <v>6</v>
      </c>
      <c r="B14" s="59" t="s">
        <v>38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2">
        <v>600</v>
      </c>
      <c r="I14" s="32"/>
    </row>
    <row r="15" spans="1:9" s="33" customFormat="1" ht="15.75" customHeight="1">
      <c r="A15" s="73">
        <v>7</v>
      </c>
      <c r="B15" s="59" t="s">
        <v>39</v>
      </c>
      <c r="C15" s="70">
        <v>691.08</v>
      </c>
      <c r="D15" s="70">
        <v>19</v>
      </c>
      <c r="E15" s="70">
        <v>130.34</v>
      </c>
      <c r="F15" s="43">
        <f t="shared" si="0"/>
        <v>840.4200000000001</v>
      </c>
      <c r="G15" s="68">
        <v>141</v>
      </c>
      <c r="H15" s="92">
        <v>1107</v>
      </c>
      <c r="I15" s="32"/>
    </row>
    <row r="16" spans="1:9" s="33" customFormat="1" ht="12.75">
      <c r="A16" s="73">
        <v>8</v>
      </c>
      <c r="B16" s="59" t="s">
        <v>40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95</v>
      </c>
      <c r="H16" s="92">
        <v>404</v>
      </c>
      <c r="I16" s="32"/>
    </row>
    <row r="17" spans="1:9" ht="15">
      <c r="A17" s="73">
        <v>9</v>
      </c>
      <c r="B17" s="59" t="s">
        <v>16</v>
      </c>
      <c r="C17" s="70">
        <v>431.2</v>
      </c>
      <c r="D17" s="70">
        <v>15</v>
      </c>
      <c r="E17" s="70">
        <v>155</v>
      </c>
      <c r="F17" s="43">
        <f t="shared" si="0"/>
        <v>601.2</v>
      </c>
      <c r="G17" s="68">
        <v>97</v>
      </c>
      <c r="H17" s="92">
        <v>397.5</v>
      </c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2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110</v>
      </c>
      <c r="H19" s="92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2">
        <v>556</v>
      </c>
      <c r="I20" s="34"/>
    </row>
    <row r="21" spans="1:9" ht="15">
      <c r="A21" s="73">
        <v>13</v>
      </c>
      <c r="B21" s="59" t="s">
        <v>41</v>
      </c>
      <c r="C21" s="68">
        <v>609</v>
      </c>
      <c r="D21" s="68">
        <v>24</v>
      </c>
      <c r="E21" s="68">
        <v>198.13</v>
      </c>
      <c r="F21" s="43">
        <f t="shared" si="0"/>
        <v>831.13</v>
      </c>
      <c r="G21" s="68">
        <v>149</v>
      </c>
      <c r="H21" s="92">
        <v>636.5</v>
      </c>
      <c r="I21" s="34"/>
    </row>
    <row r="22" spans="1:9" ht="16.5" customHeight="1">
      <c r="A22" s="73">
        <v>14</v>
      </c>
      <c r="B22" s="15" t="s">
        <v>42</v>
      </c>
      <c r="C22" s="69">
        <v>488.5</v>
      </c>
      <c r="D22" s="69">
        <v>24</v>
      </c>
      <c r="E22" s="69">
        <v>89.59</v>
      </c>
      <c r="F22" s="43">
        <f t="shared" si="0"/>
        <v>602.09</v>
      </c>
      <c r="G22" s="69">
        <v>107</v>
      </c>
      <c r="H22" s="93">
        <v>612</v>
      </c>
      <c r="I22" s="34"/>
    </row>
    <row r="23" spans="1:9" s="28" customFormat="1" ht="13.5" thickBot="1">
      <c r="A23" s="74" t="s">
        <v>29</v>
      </c>
      <c r="B23" s="91" t="s">
        <v>7</v>
      </c>
      <c r="C23" s="94">
        <f aca="true" t="shared" si="1" ref="C23:H23">SUM(C9:C22)</f>
        <v>6030.639999999999</v>
      </c>
      <c r="D23" s="94">
        <f t="shared" si="1"/>
        <v>273</v>
      </c>
      <c r="E23" s="94">
        <f t="shared" si="1"/>
        <v>1989.7</v>
      </c>
      <c r="F23" s="94">
        <f t="shared" si="1"/>
        <v>8293.34</v>
      </c>
      <c r="G23" s="94">
        <f t="shared" si="1"/>
        <v>1679</v>
      </c>
      <c r="H23" s="95">
        <f t="shared" si="1"/>
        <v>8729</v>
      </c>
      <c r="I23" s="41"/>
    </row>
    <row r="24" spans="1:9" s="28" customFormat="1" ht="106.5" customHeight="1" thickBot="1">
      <c r="A24" s="39"/>
      <c r="B24" s="39"/>
      <c r="C24" s="155" t="s">
        <v>60</v>
      </c>
      <c r="D24" s="156"/>
      <c r="E24" s="156"/>
      <c r="F24" s="157"/>
      <c r="G24" s="96" t="s">
        <v>61</v>
      </c>
      <c r="H24" s="97" t="s">
        <v>62</v>
      </c>
      <c r="I24" s="40"/>
    </row>
    <row r="25" spans="1:9" s="28" customFormat="1" ht="48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21.75" customHeight="1">
      <c r="A27" s="19"/>
      <c r="B27" s="19"/>
      <c r="C27" s="20"/>
      <c r="D27" s="20"/>
      <c r="E27" s="20"/>
      <c r="F27" s="20"/>
      <c r="G27" s="20"/>
      <c r="H27" s="20"/>
    </row>
    <row r="28" spans="1:8" ht="15.75">
      <c r="A28" s="64" t="s">
        <v>63</v>
      </c>
      <c r="B28" s="19"/>
      <c r="C28" s="20"/>
      <c r="D28" s="21"/>
      <c r="E28" s="20"/>
      <c r="F28" s="20"/>
      <c r="G28" s="20"/>
      <c r="H28" s="20"/>
    </row>
    <row r="29" spans="1:8" ht="15.75" thickBot="1">
      <c r="A29" s="22"/>
      <c r="B29" s="22"/>
      <c r="C29" s="23"/>
      <c r="D29" s="23"/>
      <c r="E29" s="23"/>
      <c r="F29" s="23"/>
      <c r="G29" s="23"/>
      <c r="H29" s="23"/>
    </row>
    <row r="30" spans="1:9" ht="24.75" customHeight="1">
      <c r="A30" s="151" t="s">
        <v>30</v>
      </c>
      <c r="B30" s="141" t="s">
        <v>1</v>
      </c>
      <c r="C30" s="142"/>
      <c r="D30" s="158" t="s">
        <v>54</v>
      </c>
      <c r="E30" s="159"/>
      <c r="F30" s="124"/>
      <c r="G30" s="164"/>
      <c r="H30" s="164"/>
      <c r="I30" s="101"/>
    </row>
    <row r="31" spans="1:9" ht="28.5" customHeight="1" thickBot="1">
      <c r="A31" s="152"/>
      <c r="B31" s="143"/>
      <c r="C31" s="144"/>
      <c r="D31" s="202"/>
      <c r="E31" s="203"/>
      <c r="F31" s="124"/>
      <c r="G31" s="164"/>
      <c r="H31" s="164"/>
      <c r="I31" s="102"/>
    </row>
    <row r="32" spans="1:9" s="33" customFormat="1" ht="15" customHeight="1" thickBot="1">
      <c r="A32" s="120">
        <v>0</v>
      </c>
      <c r="B32" s="145">
        <v>1</v>
      </c>
      <c r="C32" s="146"/>
      <c r="D32" s="158">
        <v>2</v>
      </c>
      <c r="E32" s="159"/>
      <c r="F32" s="124"/>
      <c r="G32" s="164"/>
      <c r="H32" s="164"/>
      <c r="I32" s="103"/>
    </row>
    <row r="33" spans="1:10" s="33" customFormat="1" ht="12.75" customHeight="1">
      <c r="A33" s="122">
        <v>1</v>
      </c>
      <c r="B33" s="147" t="s">
        <v>33</v>
      </c>
      <c r="C33" s="148"/>
      <c r="D33" s="167">
        <v>28288.1</v>
      </c>
      <c r="E33" s="168"/>
      <c r="F33" s="125"/>
      <c r="G33" s="139"/>
      <c r="H33" s="139"/>
      <c r="I33" s="104"/>
      <c r="J33" s="53"/>
    </row>
    <row r="34" spans="1:10" s="33" customFormat="1" ht="12.75" customHeight="1">
      <c r="A34" s="73">
        <v>2</v>
      </c>
      <c r="B34" s="130" t="s">
        <v>34</v>
      </c>
      <c r="C34" s="132"/>
      <c r="D34" s="162">
        <v>35308.48</v>
      </c>
      <c r="E34" s="163"/>
      <c r="F34" s="125"/>
      <c r="G34" s="139"/>
      <c r="H34" s="139"/>
      <c r="I34" s="104"/>
      <c r="J34" s="53"/>
    </row>
    <row r="35" spans="1:10" s="33" customFormat="1" ht="12.75" customHeight="1">
      <c r="A35" s="73">
        <v>3</v>
      </c>
      <c r="B35" s="130" t="s">
        <v>35</v>
      </c>
      <c r="C35" s="132"/>
      <c r="D35" s="165">
        <v>37061.6</v>
      </c>
      <c r="E35" s="166"/>
      <c r="F35" s="125"/>
      <c r="G35" s="139"/>
      <c r="H35" s="139"/>
      <c r="I35" s="104"/>
      <c r="J35" s="53"/>
    </row>
    <row r="36" spans="1:10" s="33" customFormat="1" ht="12.75" customHeight="1">
      <c r="A36" s="73">
        <v>4</v>
      </c>
      <c r="B36" s="130" t="s">
        <v>36</v>
      </c>
      <c r="C36" s="132"/>
      <c r="D36" s="162">
        <v>30676.65</v>
      </c>
      <c r="E36" s="163"/>
      <c r="F36" s="125"/>
      <c r="G36" s="139"/>
      <c r="H36" s="139"/>
      <c r="I36" s="104"/>
      <c r="J36" s="53"/>
    </row>
    <row r="37" spans="1:10" s="33" customFormat="1" ht="12.75" customHeight="1">
      <c r="A37" s="73">
        <v>5</v>
      </c>
      <c r="B37" s="130" t="s">
        <v>37</v>
      </c>
      <c r="C37" s="132"/>
      <c r="D37" s="173">
        <v>74377.93</v>
      </c>
      <c r="E37" s="174"/>
      <c r="F37" s="139"/>
      <c r="G37" s="139"/>
      <c r="H37" s="139"/>
      <c r="I37" s="150"/>
      <c r="J37" s="53"/>
    </row>
    <row r="38" spans="1:10" ht="15">
      <c r="A38" s="73">
        <v>6</v>
      </c>
      <c r="B38" s="137" t="s">
        <v>38</v>
      </c>
      <c r="C38" s="138"/>
      <c r="D38" s="175"/>
      <c r="E38" s="176"/>
      <c r="F38" s="149"/>
      <c r="G38" s="149"/>
      <c r="H38" s="149"/>
      <c r="I38" s="149"/>
      <c r="J38" s="53"/>
    </row>
    <row r="39" spans="1:10" ht="18.75" customHeight="1">
      <c r="A39" s="73">
        <v>7</v>
      </c>
      <c r="B39" s="130" t="s">
        <v>39</v>
      </c>
      <c r="C39" s="132"/>
      <c r="D39" s="165">
        <v>58211.36</v>
      </c>
      <c r="E39" s="166"/>
      <c r="F39" s="125"/>
      <c r="G39" s="139"/>
      <c r="H39" s="139"/>
      <c r="I39" s="104"/>
      <c r="J39" s="53"/>
    </row>
    <row r="40" spans="1:10" ht="15">
      <c r="A40" s="73">
        <v>8</v>
      </c>
      <c r="B40" s="130" t="s">
        <v>40</v>
      </c>
      <c r="C40" s="132"/>
      <c r="D40" s="162">
        <v>36584.22</v>
      </c>
      <c r="E40" s="163"/>
      <c r="F40" s="125"/>
      <c r="G40" s="139"/>
      <c r="H40" s="139"/>
      <c r="I40" s="104"/>
      <c r="J40" s="53"/>
    </row>
    <row r="41" spans="1:10" ht="15">
      <c r="A41" s="73">
        <v>9</v>
      </c>
      <c r="B41" s="130" t="s">
        <v>16</v>
      </c>
      <c r="C41" s="132"/>
      <c r="D41" s="165">
        <v>34956.63</v>
      </c>
      <c r="E41" s="166"/>
      <c r="F41" s="125"/>
      <c r="G41" s="139"/>
      <c r="H41" s="139"/>
      <c r="I41" s="104"/>
      <c r="J41" s="53"/>
    </row>
    <row r="42" spans="1:10" ht="15">
      <c r="A42" s="73">
        <v>10</v>
      </c>
      <c r="B42" s="130" t="s">
        <v>17</v>
      </c>
      <c r="C42" s="132"/>
      <c r="D42" s="162">
        <v>30825.91</v>
      </c>
      <c r="E42" s="163"/>
      <c r="F42" s="125"/>
      <c r="G42" s="139"/>
      <c r="H42" s="139"/>
      <c r="I42" s="104"/>
      <c r="J42" s="53"/>
    </row>
    <row r="43" spans="1:10" ht="15">
      <c r="A43" s="73">
        <v>11</v>
      </c>
      <c r="B43" s="130" t="s">
        <v>18</v>
      </c>
      <c r="C43" s="132"/>
      <c r="D43" s="165">
        <v>49135.26</v>
      </c>
      <c r="E43" s="166"/>
      <c r="F43" s="125"/>
      <c r="G43" s="139"/>
      <c r="H43" s="139"/>
      <c r="I43" s="104"/>
      <c r="J43" s="53"/>
    </row>
    <row r="44" spans="1:10" ht="18.75" customHeight="1">
      <c r="A44" s="73">
        <v>12</v>
      </c>
      <c r="B44" s="130" t="s">
        <v>47</v>
      </c>
      <c r="C44" s="131"/>
      <c r="D44" s="162">
        <v>57459.27</v>
      </c>
      <c r="E44" s="163"/>
      <c r="F44" s="125"/>
      <c r="G44" s="139"/>
      <c r="H44" s="139"/>
      <c r="I44" s="104"/>
      <c r="J44" s="53"/>
    </row>
    <row r="45" spans="1:10" ht="19.5" customHeight="1">
      <c r="A45" s="73">
        <v>13</v>
      </c>
      <c r="B45" s="130" t="s">
        <v>41</v>
      </c>
      <c r="C45" s="132"/>
      <c r="D45" s="165">
        <v>50978.23</v>
      </c>
      <c r="E45" s="166"/>
      <c r="F45" s="125"/>
      <c r="G45" s="139"/>
      <c r="H45" s="139"/>
      <c r="I45" s="104"/>
      <c r="J45" s="53"/>
    </row>
    <row r="46" spans="1:10" ht="19.5" customHeight="1" thickBot="1">
      <c r="A46" s="84">
        <v>14</v>
      </c>
      <c r="B46" s="133" t="s">
        <v>42</v>
      </c>
      <c r="C46" s="134"/>
      <c r="D46" s="169">
        <v>39284.96</v>
      </c>
      <c r="E46" s="170"/>
      <c r="F46" s="125"/>
      <c r="G46" s="139"/>
      <c r="H46" s="139"/>
      <c r="I46" s="104"/>
      <c r="J46" s="53"/>
    </row>
    <row r="47" spans="1:9" s="28" customFormat="1" ht="24" customHeight="1" thickBot="1">
      <c r="A47" s="121" t="s">
        <v>29</v>
      </c>
      <c r="B47" s="135" t="s">
        <v>7</v>
      </c>
      <c r="C47" s="136"/>
      <c r="D47" s="171">
        <f>SUM(D33:E46)</f>
        <v>563148.6</v>
      </c>
      <c r="E47" s="172"/>
      <c r="F47" s="126"/>
      <c r="G47" s="140"/>
      <c r="H47" s="140"/>
      <c r="I47" s="105"/>
    </row>
    <row r="48" ht="15">
      <c r="I48" s="4"/>
    </row>
  </sheetData>
  <sheetProtection/>
  <mergeCells count="58">
    <mergeCell ref="D45:E45"/>
    <mergeCell ref="D46:E46"/>
    <mergeCell ref="D47:E47"/>
    <mergeCell ref="D39:E39"/>
    <mergeCell ref="D37:E38"/>
    <mergeCell ref="D41:E41"/>
    <mergeCell ref="D42:E42"/>
    <mergeCell ref="D43:E43"/>
    <mergeCell ref="D44:E44"/>
    <mergeCell ref="D33:E33"/>
    <mergeCell ref="D34:E34"/>
    <mergeCell ref="D35:E35"/>
    <mergeCell ref="D36:E36"/>
    <mergeCell ref="A3:H3"/>
    <mergeCell ref="A4:H4"/>
    <mergeCell ref="A5:B5"/>
    <mergeCell ref="C6:F6"/>
    <mergeCell ref="D40:E40"/>
    <mergeCell ref="F37:F38"/>
    <mergeCell ref="G30:H31"/>
    <mergeCell ref="G32:H32"/>
    <mergeCell ref="G39:H39"/>
    <mergeCell ref="I37:I38"/>
    <mergeCell ref="A30:A31"/>
    <mergeCell ref="G6:H6"/>
    <mergeCell ref="C24:F24"/>
    <mergeCell ref="D30:E31"/>
    <mergeCell ref="D32:E32"/>
    <mergeCell ref="G41:H41"/>
    <mergeCell ref="G42:H42"/>
    <mergeCell ref="G43:H43"/>
    <mergeCell ref="G44:H44"/>
    <mergeCell ref="G45:H45"/>
    <mergeCell ref="G33:H33"/>
    <mergeCell ref="G34:H34"/>
    <mergeCell ref="G35:H35"/>
    <mergeCell ref="G36:H36"/>
    <mergeCell ref="G37:H38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D48" sqref="D48:E48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60" t="s">
        <v>51</v>
      </c>
      <c r="B4" s="160"/>
      <c r="C4" s="160"/>
      <c r="D4" s="160"/>
      <c r="E4" s="160"/>
      <c r="F4" s="160"/>
      <c r="G4" s="160"/>
      <c r="H4" s="160"/>
    </row>
    <row r="5" ht="10.5" customHeight="1" thickBot="1"/>
    <row r="6" spans="1:11" s="26" customFormat="1" ht="27" customHeight="1">
      <c r="A6" s="77" t="s">
        <v>30</v>
      </c>
      <c r="B6" s="78" t="s">
        <v>1</v>
      </c>
      <c r="C6" s="153" t="s">
        <v>2</v>
      </c>
      <c r="D6" s="153"/>
      <c r="E6" s="153"/>
      <c r="F6" s="153"/>
      <c r="G6" s="154" t="s">
        <v>3</v>
      </c>
      <c r="H6" s="196"/>
      <c r="I6" s="25"/>
      <c r="J6" s="25"/>
      <c r="K6" s="25"/>
    </row>
    <row r="7" spans="1:11" s="26" customFormat="1" ht="29.25" customHeight="1">
      <c r="A7" s="7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95"/>
      <c r="H7" s="196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1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8">
        <f aca="true" t="shared" si="0" ref="F9:F19">C9+D9+E9</f>
        <v>355.9</v>
      </c>
      <c r="G9" s="82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8">
        <f t="shared" si="0"/>
        <v>146.9</v>
      </c>
      <c r="G10" s="82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>
        <v>274.5</v>
      </c>
      <c r="D11" s="45">
        <v>20</v>
      </c>
      <c r="E11" s="45">
        <v>78</v>
      </c>
      <c r="F11" s="98">
        <f t="shared" si="0"/>
        <v>372.5</v>
      </c>
      <c r="G11" s="82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8">
        <f t="shared" si="0"/>
        <v>1256.1</v>
      </c>
      <c r="G12" s="82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15" t="s">
        <v>22</v>
      </c>
      <c r="C13" s="46">
        <v>84.1</v>
      </c>
      <c r="D13" s="46">
        <v>17</v>
      </c>
      <c r="E13" s="46">
        <v>58.67</v>
      </c>
      <c r="F13" s="98">
        <f t="shared" si="0"/>
        <v>159.76999999999998</v>
      </c>
      <c r="G13" s="83">
        <v>0</v>
      </c>
      <c r="H13" s="41"/>
      <c r="I13" s="27"/>
      <c r="J13" s="27"/>
      <c r="K13" s="27"/>
    </row>
    <row r="14" spans="1:11" s="28" customFormat="1" ht="12.75">
      <c r="A14" s="73">
        <v>6</v>
      </c>
      <c r="B14" s="15" t="s">
        <v>28</v>
      </c>
      <c r="C14" s="46">
        <v>330</v>
      </c>
      <c r="D14" s="46">
        <v>30</v>
      </c>
      <c r="E14" s="46">
        <v>50</v>
      </c>
      <c r="F14" s="98">
        <f t="shared" si="0"/>
        <v>410</v>
      </c>
      <c r="G14" s="83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99">
        <f>C15+D15+E15</f>
        <v>29.049999999999997</v>
      </c>
      <c r="G15" s="82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99">
        <f t="shared" si="0"/>
        <v>8.4</v>
      </c>
      <c r="G16" s="82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8">
        <f t="shared" si="0"/>
        <v>23.78</v>
      </c>
      <c r="G17" s="82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15" t="s">
        <v>23</v>
      </c>
      <c r="C18" s="46">
        <v>4.26</v>
      </c>
      <c r="D18" s="66">
        <v>2</v>
      </c>
      <c r="E18" s="46">
        <v>3.68</v>
      </c>
      <c r="F18" s="98">
        <f t="shared" si="0"/>
        <v>9.94</v>
      </c>
      <c r="G18" s="83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>
        <v>8.42</v>
      </c>
      <c r="D19" s="66">
        <v>0</v>
      </c>
      <c r="E19" s="66">
        <v>4.95</v>
      </c>
      <c r="F19" s="98">
        <f t="shared" si="0"/>
        <v>13.370000000000001</v>
      </c>
      <c r="G19" s="83">
        <v>0</v>
      </c>
      <c r="H19" s="119"/>
      <c r="I19" s="4"/>
      <c r="J19" s="4"/>
      <c r="K19" s="4"/>
    </row>
    <row r="20" spans="1:11" ht="18.75" customHeight="1" thickBot="1">
      <c r="A20" s="84" t="s">
        <v>29</v>
      </c>
      <c r="B20" s="85" t="s">
        <v>7</v>
      </c>
      <c r="C20" s="86">
        <f>SUM(C9:C19)</f>
        <v>2009.89</v>
      </c>
      <c r="D20" s="86">
        <f>SUM(D9:D19)</f>
        <v>125</v>
      </c>
      <c r="E20" s="86">
        <f>SUM(E9:E19)</f>
        <v>650.8199999999999</v>
      </c>
      <c r="F20" s="86">
        <f>SUM(F9:F19)</f>
        <v>2785.71</v>
      </c>
      <c r="G20" s="87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192" t="s">
        <v>57</v>
      </c>
      <c r="D21" s="193"/>
      <c r="E21" s="193"/>
      <c r="F21" s="194"/>
      <c r="G21" s="88" t="s">
        <v>31</v>
      </c>
      <c r="H21" s="44"/>
    </row>
    <row r="22" spans="1:8" s="4" customFormat="1" ht="15" customHeight="1">
      <c r="A22" s="57"/>
      <c r="B22" s="58"/>
      <c r="C22" s="34"/>
      <c r="D22" s="119"/>
      <c r="E22" s="119"/>
      <c r="F22" s="119"/>
      <c r="G22" s="34"/>
      <c r="H22" s="119"/>
    </row>
    <row r="23" spans="1:8" s="4" customFormat="1" ht="12.75" customHeight="1" thickBot="1">
      <c r="A23" s="48"/>
      <c r="B23" s="49"/>
      <c r="C23" s="50"/>
      <c r="D23" s="50"/>
      <c r="E23" s="50"/>
      <c r="F23" s="51"/>
      <c r="G23" s="50"/>
      <c r="H23" s="44"/>
    </row>
    <row r="24" spans="1:8" s="4" customFormat="1" ht="29.25" customHeight="1">
      <c r="A24" s="77" t="s">
        <v>0</v>
      </c>
      <c r="B24" s="78" t="s">
        <v>1</v>
      </c>
      <c r="C24" s="153" t="s">
        <v>2</v>
      </c>
      <c r="D24" s="153"/>
      <c r="E24" s="153"/>
      <c r="F24" s="153"/>
      <c r="G24" s="154" t="s">
        <v>3</v>
      </c>
      <c r="H24" s="44"/>
    </row>
    <row r="25" spans="1:8" s="4" customFormat="1" ht="30.75" customHeight="1">
      <c r="A25" s="79"/>
      <c r="B25" s="10"/>
      <c r="C25" s="11" t="s">
        <v>4</v>
      </c>
      <c r="D25" s="11" t="s">
        <v>5</v>
      </c>
      <c r="E25" s="11" t="s">
        <v>6</v>
      </c>
      <c r="F25" s="11" t="s">
        <v>7</v>
      </c>
      <c r="G25" s="195"/>
      <c r="H25" s="44"/>
    </row>
    <row r="26" spans="1:8" s="4" customFormat="1" ht="15">
      <c r="A26" s="72">
        <v>0</v>
      </c>
      <c r="B26" s="13">
        <v>1</v>
      </c>
      <c r="C26" s="14">
        <v>2</v>
      </c>
      <c r="D26" s="14">
        <v>3</v>
      </c>
      <c r="E26" s="14">
        <v>4</v>
      </c>
      <c r="F26" s="14" t="s">
        <v>8</v>
      </c>
      <c r="G26" s="81">
        <v>6</v>
      </c>
      <c r="H26" s="44"/>
    </row>
    <row r="27" spans="1:11" ht="30" customHeight="1">
      <c r="A27" s="73">
        <v>12</v>
      </c>
      <c r="B27" s="15" t="s">
        <v>24</v>
      </c>
      <c r="C27" s="46">
        <v>133.5</v>
      </c>
      <c r="D27" s="46">
        <v>30</v>
      </c>
      <c r="E27" s="46">
        <v>167.29</v>
      </c>
      <c r="F27" s="98">
        <f>C27+D27+E27</f>
        <v>330.78999999999996</v>
      </c>
      <c r="G27" s="83">
        <v>30</v>
      </c>
      <c r="H27" s="44"/>
      <c r="I27" s="4"/>
      <c r="J27" s="4"/>
      <c r="K27" s="4"/>
    </row>
    <row r="28" spans="1:11" ht="30" customHeight="1">
      <c r="A28" s="73">
        <v>13</v>
      </c>
      <c r="B28" s="15" t="s">
        <v>25</v>
      </c>
      <c r="C28" s="66">
        <v>140</v>
      </c>
      <c r="D28" s="66">
        <v>20</v>
      </c>
      <c r="E28" s="66">
        <v>76.7</v>
      </c>
      <c r="F28" s="99">
        <f>C28+D28+E28</f>
        <v>236.7</v>
      </c>
      <c r="G28" s="100">
        <v>0</v>
      </c>
      <c r="H28" s="44"/>
      <c r="I28" s="4"/>
      <c r="J28" s="4"/>
      <c r="K28" s="4"/>
    </row>
    <row r="29" spans="1:11" s="28" customFormat="1" ht="13.5" thickBot="1">
      <c r="A29" s="74" t="s">
        <v>29</v>
      </c>
      <c r="B29" s="75" t="s">
        <v>7</v>
      </c>
      <c r="C29" s="89">
        <f>SUM(C27:C28)</f>
        <v>273.5</v>
      </c>
      <c r="D29" s="89">
        <f>SUM(D27:D28)</f>
        <v>50</v>
      </c>
      <c r="E29" s="89">
        <f>SUM(E27:E28)</f>
        <v>243.99</v>
      </c>
      <c r="F29" s="89">
        <f>SUM(F27:F28)</f>
        <v>567.49</v>
      </c>
      <c r="G29" s="90">
        <f>SUM(G27:G28)</f>
        <v>30</v>
      </c>
      <c r="H29" s="41"/>
      <c r="I29" s="27"/>
      <c r="J29" s="27"/>
      <c r="K29" s="27"/>
    </row>
    <row r="30" spans="1:7" ht="47.25" customHeight="1" thickBot="1">
      <c r="A30" s="57"/>
      <c r="B30" s="58"/>
      <c r="C30" s="192" t="s">
        <v>58</v>
      </c>
      <c r="D30" s="193"/>
      <c r="E30" s="193"/>
      <c r="F30" s="194"/>
      <c r="G30" s="88" t="s">
        <v>59</v>
      </c>
    </row>
    <row r="31" ht="24.75" customHeight="1"/>
    <row r="32" ht="13.5" customHeight="1"/>
    <row r="33" spans="1:9" s="42" customFormat="1" ht="24" customHeight="1">
      <c r="A33" s="64" t="s">
        <v>56</v>
      </c>
      <c r="B33" s="19"/>
      <c r="C33" s="20"/>
      <c r="D33" s="21"/>
      <c r="E33" s="20"/>
      <c r="F33" s="20"/>
      <c r="G33" s="20"/>
      <c r="H33" s="20"/>
      <c r="I33"/>
    </row>
    <row r="34" spans="1:8" ht="15.75" customHeight="1" thickBot="1">
      <c r="A34" s="22"/>
      <c r="B34" s="22"/>
      <c r="C34" s="23"/>
      <c r="D34" s="23"/>
      <c r="E34" s="23"/>
      <c r="F34" s="23"/>
      <c r="G34" s="23"/>
      <c r="H34" s="23"/>
    </row>
    <row r="35" spans="1:9" ht="15" customHeight="1">
      <c r="A35" s="199" t="s">
        <v>30</v>
      </c>
      <c r="B35" s="180" t="s">
        <v>1</v>
      </c>
      <c r="C35" s="181"/>
      <c r="D35" s="158" t="s">
        <v>54</v>
      </c>
      <c r="E35" s="159"/>
      <c r="F35" s="124"/>
      <c r="G35" s="124"/>
      <c r="H35" s="101"/>
      <c r="I35" s="101"/>
    </row>
    <row r="36" spans="1:10" ht="37.5" customHeight="1" thickBot="1">
      <c r="A36" s="200"/>
      <c r="B36" s="201"/>
      <c r="C36" s="183"/>
      <c r="D36" s="202"/>
      <c r="E36" s="203"/>
      <c r="F36" s="124"/>
      <c r="G36" s="124"/>
      <c r="H36" s="111"/>
      <c r="I36" s="111"/>
      <c r="J36" s="30"/>
    </row>
    <row r="37" spans="1:10" ht="17.25" customHeight="1" thickBot="1">
      <c r="A37" s="106">
        <v>0</v>
      </c>
      <c r="B37" s="145">
        <v>1</v>
      </c>
      <c r="C37" s="146"/>
      <c r="D37" s="158">
        <v>2</v>
      </c>
      <c r="E37" s="159"/>
      <c r="F37" s="124"/>
      <c r="G37" s="124"/>
      <c r="H37" s="112"/>
      <c r="I37" s="112"/>
      <c r="J37" s="31"/>
    </row>
    <row r="38" spans="1:10" s="33" customFormat="1" ht="20.25" customHeight="1">
      <c r="A38" s="71">
        <v>1</v>
      </c>
      <c r="B38" s="190" t="s">
        <v>16</v>
      </c>
      <c r="C38" s="191"/>
      <c r="D38" s="223">
        <v>29187.53</v>
      </c>
      <c r="E38" s="224"/>
      <c r="F38" s="127"/>
      <c r="G38" s="127"/>
      <c r="H38" s="109"/>
      <c r="I38" s="110"/>
      <c r="J38" s="54"/>
    </row>
    <row r="39" spans="1:10" s="33" customFormat="1" ht="18" customHeight="1">
      <c r="A39" s="72">
        <v>2</v>
      </c>
      <c r="B39" s="186" t="s">
        <v>17</v>
      </c>
      <c r="C39" s="131"/>
      <c r="D39" s="225">
        <v>12047.34</v>
      </c>
      <c r="E39" s="226"/>
      <c r="F39" s="127"/>
      <c r="G39" s="127"/>
      <c r="H39" s="109"/>
      <c r="I39" s="110"/>
      <c r="J39" s="54"/>
    </row>
    <row r="40" spans="1:10" s="33" customFormat="1" ht="18" customHeight="1">
      <c r="A40" s="72">
        <v>3</v>
      </c>
      <c r="B40" s="186" t="s">
        <v>48</v>
      </c>
      <c r="C40" s="131"/>
      <c r="D40" s="219">
        <v>30548.9</v>
      </c>
      <c r="E40" s="220"/>
      <c r="F40" s="127"/>
      <c r="G40" s="127"/>
      <c r="H40" s="109"/>
      <c r="I40" s="110"/>
      <c r="J40" s="54"/>
    </row>
    <row r="41" spans="1:10" s="33" customFormat="1" ht="24" customHeight="1">
      <c r="A41" s="72">
        <v>4</v>
      </c>
      <c r="B41" s="186" t="s">
        <v>47</v>
      </c>
      <c r="C41" s="131"/>
      <c r="D41" s="219">
        <v>103013.36</v>
      </c>
      <c r="E41" s="220"/>
      <c r="F41" s="127"/>
      <c r="G41" s="127"/>
      <c r="H41" s="109"/>
      <c r="I41" s="110"/>
      <c r="J41" s="54"/>
    </row>
    <row r="42" spans="1:10" s="33" customFormat="1" ht="23.25" customHeight="1">
      <c r="A42" s="73">
        <v>5</v>
      </c>
      <c r="B42" s="177" t="s">
        <v>22</v>
      </c>
      <c r="C42" s="131"/>
      <c r="D42" s="225">
        <v>13102.81</v>
      </c>
      <c r="E42" s="226"/>
      <c r="F42" s="127"/>
      <c r="G42" s="127"/>
      <c r="H42" s="107"/>
      <c r="I42" s="110"/>
      <c r="J42" s="54"/>
    </row>
    <row r="43" spans="1:10" s="33" customFormat="1" ht="20.25" customHeight="1">
      <c r="A43" s="73">
        <v>6</v>
      </c>
      <c r="B43" s="177" t="s">
        <v>46</v>
      </c>
      <c r="C43" s="131"/>
      <c r="D43" s="219">
        <v>33624.3</v>
      </c>
      <c r="E43" s="220"/>
      <c r="F43" s="127"/>
      <c r="G43" s="127"/>
      <c r="H43" s="107"/>
      <c r="I43" s="110"/>
      <c r="J43" s="54"/>
    </row>
    <row r="44" spans="1:10" ht="21" customHeight="1">
      <c r="A44" s="72">
        <v>7</v>
      </c>
      <c r="B44" s="186" t="s">
        <v>20</v>
      </c>
      <c r="C44" s="131"/>
      <c r="D44" s="219">
        <v>2382.4</v>
      </c>
      <c r="E44" s="220"/>
      <c r="F44" s="127"/>
      <c r="G44" s="127"/>
      <c r="H44" s="108"/>
      <c r="I44" s="110"/>
      <c r="J44" s="54"/>
    </row>
    <row r="45" spans="1:10" ht="18" customHeight="1">
      <c r="A45" s="72">
        <v>8</v>
      </c>
      <c r="B45" s="186" t="s">
        <v>26</v>
      </c>
      <c r="C45" s="131"/>
      <c r="D45" s="225">
        <v>688.89</v>
      </c>
      <c r="E45" s="226"/>
      <c r="F45" s="127"/>
      <c r="G45" s="127"/>
      <c r="H45" s="108"/>
      <c r="I45" s="110"/>
      <c r="J45" s="54"/>
    </row>
    <row r="46" spans="1:10" ht="15">
      <c r="A46" s="72">
        <v>9</v>
      </c>
      <c r="B46" s="186" t="s">
        <v>21</v>
      </c>
      <c r="C46" s="131"/>
      <c r="D46" s="219">
        <v>1950.21</v>
      </c>
      <c r="E46" s="220"/>
      <c r="F46" s="127"/>
      <c r="G46" s="127"/>
      <c r="H46" s="108"/>
      <c r="I46" s="110"/>
      <c r="J46" s="54"/>
    </row>
    <row r="47" spans="1:10" ht="22.5" customHeight="1">
      <c r="A47" s="73">
        <v>10</v>
      </c>
      <c r="B47" s="177" t="s">
        <v>23</v>
      </c>
      <c r="C47" s="131"/>
      <c r="D47" s="219">
        <v>815.18</v>
      </c>
      <c r="E47" s="220"/>
      <c r="F47" s="127"/>
      <c r="G47" s="127"/>
      <c r="H47" s="108"/>
      <c r="I47" s="110"/>
      <c r="J47" s="54"/>
    </row>
    <row r="48" spans="1:10" ht="19.5" customHeight="1" thickBot="1">
      <c r="A48" s="84">
        <v>11</v>
      </c>
      <c r="B48" s="187" t="s">
        <v>27</v>
      </c>
      <c r="C48" s="134"/>
      <c r="D48" s="227">
        <v>1096.48</v>
      </c>
      <c r="E48" s="228"/>
      <c r="F48" s="127"/>
      <c r="G48" s="127"/>
      <c r="H48" s="108"/>
      <c r="I48" s="110"/>
      <c r="J48" s="54"/>
    </row>
    <row r="49" spans="1:10" ht="15.75" thickBot="1">
      <c r="A49" s="121" t="s">
        <v>9</v>
      </c>
      <c r="B49" s="188" t="s">
        <v>7</v>
      </c>
      <c r="C49" s="189"/>
      <c r="D49" s="171">
        <f>SUM(D38:E48)</f>
        <v>228457.4</v>
      </c>
      <c r="E49" s="172"/>
      <c r="F49" s="126"/>
      <c r="G49" s="126"/>
      <c r="H49" s="109"/>
      <c r="I49" s="110"/>
      <c r="J49" s="35"/>
    </row>
    <row r="50" spans="1:10" ht="15.75" thickBot="1">
      <c r="A50" s="48"/>
      <c r="B50" s="49"/>
      <c r="C50" s="50"/>
      <c r="D50" s="50"/>
      <c r="E50" s="50"/>
      <c r="F50" s="50"/>
      <c r="G50" s="50"/>
      <c r="H50" s="50"/>
      <c r="I50" s="52"/>
      <c r="J50" s="35"/>
    </row>
    <row r="51" spans="1:10" ht="15" customHeight="1">
      <c r="A51" s="197" t="s">
        <v>0</v>
      </c>
      <c r="B51" s="180" t="s">
        <v>1</v>
      </c>
      <c r="C51" s="181"/>
      <c r="D51" s="158" t="s">
        <v>54</v>
      </c>
      <c r="E51" s="159"/>
      <c r="F51" s="164"/>
      <c r="G51" s="164"/>
      <c r="H51" s="101"/>
      <c r="I51" s="101"/>
      <c r="J51" s="35"/>
    </row>
    <row r="52" spans="1:10" ht="39" customHeight="1" thickBot="1">
      <c r="A52" s="198"/>
      <c r="B52" s="182"/>
      <c r="C52" s="183"/>
      <c r="D52" s="202"/>
      <c r="E52" s="203"/>
      <c r="F52" s="164"/>
      <c r="G52" s="164"/>
      <c r="H52" s="111"/>
      <c r="I52" s="111"/>
      <c r="J52" s="35"/>
    </row>
    <row r="53" spans="1:10" s="4" customFormat="1" ht="17.25" customHeight="1">
      <c r="A53" s="77">
        <v>0</v>
      </c>
      <c r="B53" s="184">
        <v>1</v>
      </c>
      <c r="C53" s="185"/>
      <c r="D53" s="204">
        <v>2</v>
      </c>
      <c r="E53" s="205"/>
      <c r="F53" s="164"/>
      <c r="G53" s="164"/>
      <c r="H53" s="112"/>
      <c r="I53" s="112"/>
      <c r="J53" s="35"/>
    </row>
    <row r="54" spans="1:10" ht="24" customHeight="1">
      <c r="A54" s="76">
        <v>12</v>
      </c>
      <c r="B54" s="177" t="s">
        <v>50</v>
      </c>
      <c r="C54" s="131"/>
      <c r="D54" s="219">
        <v>2498.44</v>
      </c>
      <c r="E54" s="220"/>
      <c r="F54" s="139"/>
      <c r="G54" s="139"/>
      <c r="H54" s="109"/>
      <c r="I54" s="110"/>
      <c r="J54" s="55"/>
    </row>
    <row r="55" spans="1:10" ht="24" customHeight="1" thickBot="1">
      <c r="A55" s="84">
        <v>13</v>
      </c>
      <c r="B55" s="178" t="s">
        <v>49</v>
      </c>
      <c r="C55" s="134"/>
      <c r="D55" s="221">
        <v>1501.56</v>
      </c>
      <c r="E55" s="222"/>
      <c r="F55" s="139"/>
      <c r="G55" s="139"/>
      <c r="H55" s="109"/>
      <c r="I55" s="110"/>
      <c r="J55" s="55"/>
    </row>
    <row r="56" spans="1:10" s="28" customFormat="1" ht="16.5" customHeight="1" thickBot="1">
      <c r="A56" s="121" t="s">
        <v>29</v>
      </c>
      <c r="B56" s="179" t="s">
        <v>7</v>
      </c>
      <c r="C56" s="136"/>
      <c r="D56" s="171">
        <f>SUM(D54:E55)</f>
        <v>4000</v>
      </c>
      <c r="E56" s="172"/>
      <c r="F56" s="140"/>
      <c r="G56" s="140"/>
      <c r="H56" s="109"/>
      <c r="I56" s="110"/>
      <c r="J56" s="27"/>
    </row>
    <row r="58" spans="1:9" ht="15">
      <c r="A58" s="123"/>
      <c r="C58" s="67"/>
      <c r="E58" s="67"/>
      <c r="F58" s="67"/>
      <c r="G58" s="67"/>
      <c r="H58" s="67"/>
      <c r="I58" s="67"/>
    </row>
    <row r="59" spans="6:9" ht="15">
      <c r="F59" s="67"/>
      <c r="H59" s="67"/>
      <c r="I59" s="67"/>
    </row>
    <row r="61" ht="15">
      <c r="C61" s="67"/>
    </row>
  </sheetData>
  <sheetProtection/>
  <mergeCells count="53">
    <mergeCell ref="D55:E55"/>
    <mergeCell ref="F55:G55"/>
    <mergeCell ref="D56:E56"/>
    <mergeCell ref="F56:G56"/>
    <mergeCell ref="D49:E49"/>
    <mergeCell ref="D51:E52"/>
    <mergeCell ref="F51:G52"/>
    <mergeCell ref="D53:E53"/>
    <mergeCell ref="F53:G53"/>
    <mergeCell ref="D54:E54"/>
    <mergeCell ref="F54:G54"/>
    <mergeCell ref="D42:E42"/>
    <mergeCell ref="D43:E43"/>
    <mergeCell ref="D40:E40"/>
    <mergeCell ref="D41:E41"/>
    <mergeCell ref="D47:E47"/>
    <mergeCell ref="D48:E48"/>
    <mergeCell ref="D44:E44"/>
    <mergeCell ref="D45:E45"/>
    <mergeCell ref="D46:E46"/>
    <mergeCell ref="D35:E36"/>
    <mergeCell ref="D37:E37"/>
    <mergeCell ref="B35:C36"/>
    <mergeCell ref="B37:C37"/>
    <mergeCell ref="D38:E38"/>
    <mergeCell ref="D39:E39"/>
    <mergeCell ref="A4:H4"/>
    <mergeCell ref="C21:F21"/>
    <mergeCell ref="C6:F6"/>
    <mergeCell ref="G6:G7"/>
    <mergeCell ref="H6:H7"/>
    <mergeCell ref="A51:A52"/>
    <mergeCell ref="G24:G25"/>
    <mergeCell ref="C30:F30"/>
    <mergeCell ref="C24:F24"/>
    <mergeCell ref="A35:A36"/>
    <mergeCell ref="B49:C49"/>
    <mergeCell ref="B38:C38"/>
    <mergeCell ref="B39:C39"/>
    <mergeCell ref="B40:C40"/>
    <mergeCell ref="B41:C41"/>
    <mergeCell ref="B42:C42"/>
    <mergeCell ref="B43:C43"/>
    <mergeCell ref="B54:C54"/>
    <mergeCell ref="B55:C55"/>
    <mergeCell ref="B56:C56"/>
    <mergeCell ref="B51:C52"/>
    <mergeCell ref="B53:C53"/>
    <mergeCell ref="B44:C44"/>
    <mergeCell ref="B45:C45"/>
    <mergeCell ref="B46:C46"/>
    <mergeCell ref="B47:C47"/>
    <mergeCell ref="B48:C4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A15" sqref="A15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07" t="s">
        <v>43</v>
      </c>
      <c r="B3" s="207"/>
      <c r="C3" s="207"/>
      <c r="D3" s="207"/>
      <c r="E3" s="207"/>
      <c r="F3" s="207"/>
      <c r="G3" s="207"/>
      <c r="H3" s="207"/>
    </row>
    <row r="4" spans="1:8" ht="18" customHeight="1">
      <c r="A4" s="160" t="s">
        <v>51</v>
      </c>
      <c r="B4" s="160"/>
      <c r="C4" s="160"/>
      <c r="D4" s="160"/>
      <c r="E4" s="160"/>
      <c r="F4" s="160"/>
      <c r="G4" s="160"/>
      <c r="H4" s="160"/>
    </row>
    <row r="5" spans="1:8" ht="17.25" customHeight="1">
      <c r="A5" s="161"/>
      <c r="B5" s="161"/>
      <c r="C5" s="37"/>
      <c r="D5" s="37"/>
      <c r="E5" s="37"/>
      <c r="F5" s="37"/>
      <c r="G5" s="37"/>
      <c r="H5" s="38"/>
    </row>
    <row r="6" spans="1:9" ht="36" customHeight="1">
      <c r="A6" s="9" t="s">
        <v>30</v>
      </c>
      <c r="B6" s="10" t="s">
        <v>1</v>
      </c>
      <c r="C6" s="208" t="s">
        <v>10</v>
      </c>
      <c r="D6" s="208"/>
      <c r="E6" s="208"/>
      <c r="F6" s="208"/>
      <c r="G6" s="208" t="s">
        <v>11</v>
      </c>
      <c r="H6" s="208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29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09" t="s">
        <v>52</v>
      </c>
      <c r="D11" s="210"/>
      <c r="E11" s="210"/>
      <c r="F11" s="211"/>
      <c r="G11" s="43" t="s">
        <v>44</v>
      </c>
      <c r="H11" s="43" t="s">
        <v>53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55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97" t="s">
        <v>0</v>
      </c>
      <c r="B16" s="180" t="s">
        <v>1</v>
      </c>
      <c r="C16" s="181"/>
      <c r="D16" s="158" t="s">
        <v>54</v>
      </c>
      <c r="E16" s="159"/>
      <c r="F16" s="124"/>
      <c r="G16" s="124"/>
      <c r="H16" s="44"/>
      <c r="I16" s="101"/>
    </row>
    <row r="17" spans="1:9" ht="30" customHeight="1" thickBot="1">
      <c r="A17" s="198"/>
      <c r="B17" s="182"/>
      <c r="C17" s="183"/>
      <c r="D17" s="202"/>
      <c r="E17" s="203"/>
      <c r="F17" s="124"/>
      <c r="G17" s="124"/>
      <c r="H17" s="113"/>
      <c r="I17" s="111"/>
    </row>
    <row r="18" spans="1:9" s="33" customFormat="1" ht="15.75" thickBot="1">
      <c r="A18" s="128">
        <v>0</v>
      </c>
      <c r="B18" s="216">
        <v>1</v>
      </c>
      <c r="C18" s="146"/>
      <c r="D18" s="212">
        <v>3</v>
      </c>
      <c r="E18" s="213"/>
      <c r="F18" s="124"/>
      <c r="G18" s="124"/>
      <c r="H18" s="114"/>
      <c r="I18" s="112"/>
    </row>
    <row r="19" spans="1:10" ht="15.75" thickBot="1">
      <c r="A19" s="129">
        <v>1</v>
      </c>
      <c r="B19" s="217" t="s">
        <v>19</v>
      </c>
      <c r="C19" s="218"/>
      <c r="D19" s="214">
        <v>2394</v>
      </c>
      <c r="E19" s="215"/>
      <c r="F19" s="125"/>
      <c r="G19" s="125"/>
      <c r="H19" s="115"/>
      <c r="I19" s="116"/>
      <c r="J19" s="53"/>
    </row>
    <row r="20" spans="1:9" s="28" customFormat="1" ht="17.25" customHeight="1" thickBot="1">
      <c r="A20" s="121" t="s">
        <v>29</v>
      </c>
      <c r="B20" s="206" t="s">
        <v>7</v>
      </c>
      <c r="C20" s="194"/>
      <c r="D20" s="171">
        <f>SUM(D19:E19)</f>
        <v>2394</v>
      </c>
      <c r="E20" s="172"/>
      <c r="F20" s="126"/>
      <c r="G20" s="126"/>
      <c r="H20" s="117"/>
      <c r="I20" s="11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A16:A17"/>
    <mergeCell ref="D16:E17"/>
    <mergeCell ref="A3:H3"/>
    <mergeCell ref="A4:H4"/>
    <mergeCell ref="A5:B5"/>
    <mergeCell ref="C6:F6"/>
    <mergeCell ref="G6:H6"/>
    <mergeCell ref="C11:F11"/>
    <mergeCell ref="D18:E18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2019-01-07T09:29:29Z</cp:lastPrinted>
  <dcterms:created xsi:type="dcterms:W3CDTF">2016-07-27T13:16:10Z</dcterms:created>
  <dcterms:modified xsi:type="dcterms:W3CDTF">2019-01-07T09:45:00Z</dcterms:modified>
  <cp:category/>
  <cp:version/>
  <cp:contentType/>
  <cp:contentStatus/>
</cp:coreProperties>
</file>